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决算公开\"/>
    </mc:Choice>
  </mc:AlternateContent>
  <xr:revisionPtr revIDLastSave="0" documentId="13_ncr:1_{3CB3ABB1-F931-4B3E-A63C-4CC9D6B55012}" xr6:coauthVersionLast="43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表1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10" i="1"/>
  <c r="F11" i="1"/>
  <c r="F13" i="1"/>
  <c r="F14" i="1"/>
  <c r="F5" i="1"/>
  <c r="D6" i="1" l="1"/>
  <c r="D7" i="1"/>
  <c r="D13" i="1"/>
  <c r="D14" i="1"/>
  <c r="D5" i="1"/>
  <c r="C16" i="1"/>
  <c r="F16" i="1" s="1"/>
  <c r="B16" i="1"/>
  <c r="D16" i="1" l="1"/>
</calcChain>
</file>

<file path=xl/sharedStrings.xml><?xml version="1.0" encoding="utf-8"?>
<sst xmlns="http://schemas.openxmlformats.org/spreadsheetml/2006/main" count="21" uniqueCount="21">
  <si>
    <t>单位：万元</t>
  </si>
  <si>
    <t>预算项目</t>
  </si>
  <si>
    <t>决算数为预算数的%</t>
  </si>
  <si>
    <t>决算数为上年数的%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</si>
  <si>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</si>
  <si>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</si>
  <si>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</si>
  <si>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</si>
  <si>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</si>
  <si>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合计</t>
  </si>
  <si>
    <t>表8：</t>
    <phoneticPr fontId="1" type="noConversion"/>
  </si>
  <si>
    <t>2021年决算数</t>
    <phoneticPr fontId="1" type="noConversion"/>
  </si>
  <si>
    <t>其中：土地出让价款收入</t>
    <phoneticPr fontId="1" type="noConversion"/>
  </si>
  <si>
    <t xml:space="preserve">           补缴的土地价款</t>
    <phoneticPr fontId="1" type="noConversion"/>
  </si>
  <si>
    <t xml:space="preserve">           划拨土地收入</t>
    <phoneticPr fontId="1" type="noConversion"/>
  </si>
  <si>
    <t xml:space="preserve">          其他土地出让收入</t>
    <phoneticPr fontId="1" type="noConversion"/>
  </si>
  <si>
    <t xml:space="preserve">          缴纳新增建设用地土地  有偿使用费                    </t>
    <phoneticPr fontId="1" type="noConversion"/>
  </si>
  <si>
    <t>其他政府性基金收入</t>
    <phoneticPr fontId="1" type="noConversion"/>
  </si>
  <si>
    <t>2022年度都匀经济开发区政府性基金预算收入决算表</t>
    <phoneticPr fontId="1" type="noConversion"/>
  </si>
  <si>
    <t>2022年预算数</t>
    <phoneticPr fontId="1" type="noConversion"/>
  </si>
  <si>
    <t>2022年决算数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</si>
</sst>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43" formatCode="_ * #,##0.00_ ;_ * \-#,##0.00_ ;_ * &quot;-&quot;??_ ;_ @_ 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horizontal="right" vertical="center"/>
    </xf>
    <xf numFmtId="41" fontId="0" fillId="0" borderId="1" xfId="0" applyNumberFormat="1" applyBorder="1" applyAlignment="1">
      <alignment vertical="center"/>
    </xf>
    <xf numFmtId="41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L8" sqref="L8"/>
    </sheetView>
  </sheetViews>
  <sheetFormatPr defaultRowHeight="14.25" x14ac:dyDescent="0.2"/>
  <cols>
    <col min="1" max="1" width="25.75" customWidth="1"/>
    <col min="2" max="2" width="11.375" customWidth="1"/>
    <col min="3" max="3" width="11.375" bestFit="1" customWidth="1"/>
    <col min="4" max="5" width="12" customWidth="1"/>
    <col min="6" max="6" width="13.125" customWidth="1"/>
  </cols>
  <sheetData>
    <row r="1" spans="1:6" ht="25.5" customHeight="1" x14ac:dyDescent="0.2">
      <c r="A1" s="1" t="s">
        <v>10</v>
      </c>
      <c r="B1" s="1"/>
      <c r="C1" s="1"/>
      <c r="D1" s="1"/>
      <c r="E1" s="1"/>
      <c r="F1" s="1"/>
    </row>
    <row r="2" spans="1:6" ht="25.5" customHeight="1" x14ac:dyDescent="0.2">
      <c r="A2" s="9" t="s">
        <v>18</v>
      </c>
      <c r="B2" s="9"/>
      <c r="C2" s="9"/>
      <c r="D2" s="9"/>
      <c r="E2" s="9"/>
      <c r="F2" s="9"/>
    </row>
    <row r="3" spans="1:6" ht="25.5" customHeight="1" x14ac:dyDescent="0.2">
      <c r="A3" s="1"/>
      <c r="B3" s="1"/>
      <c r="C3" s="1"/>
      <c r="D3" s="1"/>
      <c r="E3" s="1"/>
      <c r="F3" s="1" t="s">
        <v>0</v>
      </c>
    </row>
    <row r="4" spans="1:6" ht="43.5" customHeight="1" x14ac:dyDescent="0.2">
      <c r="A4" s="4" t="s">
        <v>1</v>
      </c>
      <c r="B4" s="3" t="s">
        <v>19</v>
      </c>
      <c r="C4" s="3" t="s">
        <v>20</v>
      </c>
      <c r="D4" s="3" t="s">
        <v>2</v>
      </c>
      <c r="E4" s="3" t="s">
        <v>11</v>
      </c>
      <c r="F4" s="3" t="s">
        <v>3</v>
      </c>
    </row>
    <row r="5" spans="1:6" ht="25.5" customHeight="1" x14ac:dyDescent="0.2">
      <c r="A5" s="2" t="s">
        <v>4</v>
      </c>
      <c r="B5" s="7">
        <v>8945</v>
      </c>
      <c r="C5" s="7"/>
      <c r="D5" s="6">
        <f>C5/B5*100</f>
        <v>0</v>
      </c>
      <c r="E5" s="8">
        <v>13769</v>
      </c>
      <c r="F5" s="6">
        <f>C5/E5*100</f>
        <v>0</v>
      </c>
    </row>
    <row r="6" spans="1:6" ht="25.5" customHeight="1" x14ac:dyDescent="0.2">
      <c r="A6" s="2" t="s">
        <v>5</v>
      </c>
      <c r="B6" s="7">
        <v>412</v>
      </c>
      <c r="C6" s="7"/>
      <c r="D6" s="6">
        <f t="shared" ref="D6:D16" si="0">C6/B6*100</f>
        <v>0</v>
      </c>
      <c r="E6" s="8">
        <v>3199</v>
      </c>
      <c r="F6" s="6">
        <f t="shared" ref="F6:F16" si="1">C6/E6*100</f>
        <v>0</v>
      </c>
    </row>
    <row r="7" spans="1:6" ht="25.5" customHeight="1" x14ac:dyDescent="0.2">
      <c r="A7" s="2" t="s">
        <v>6</v>
      </c>
      <c r="B7" s="7">
        <v>79263</v>
      </c>
      <c r="C7" s="7">
        <v>131582</v>
      </c>
      <c r="D7" s="6">
        <f t="shared" si="0"/>
        <v>166.0068379950292</v>
      </c>
      <c r="E7" s="8">
        <v>122525</v>
      </c>
      <c r="F7" s="6">
        <f t="shared" si="1"/>
        <v>107.39196082432156</v>
      </c>
    </row>
    <row r="8" spans="1:6" ht="25.5" customHeight="1" x14ac:dyDescent="0.2">
      <c r="A8" s="2" t="s">
        <v>12</v>
      </c>
      <c r="B8" s="7"/>
      <c r="C8" s="7">
        <v>27770</v>
      </c>
      <c r="D8" s="6"/>
      <c r="E8" s="8">
        <v>121070</v>
      </c>
      <c r="F8" s="6">
        <f t="shared" si="1"/>
        <v>22.937143801106799</v>
      </c>
    </row>
    <row r="9" spans="1:6" ht="25.5" customHeight="1" x14ac:dyDescent="0.2">
      <c r="A9" s="2" t="s">
        <v>13</v>
      </c>
      <c r="B9" s="7"/>
      <c r="C9" s="7"/>
      <c r="D9" s="6"/>
      <c r="E9" s="8"/>
      <c r="F9" s="6"/>
    </row>
    <row r="10" spans="1:6" ht="25.5" customHeight="1" x14ac:dyDescent="0.2">
      <c r="A10" s="2" t="s">
        <v>14</v>
      </c>
      <c r="B10" s="7"/>
      <c r="C10" s="7">
        <v>103938</v>
      </c>
      <c r="D10" s="6"/>
      <c r="E10" s="8">
        <v>1744</v>
      </c>
      <c r="F10" s="6">
        <f t="shared" si="1"/>
        <v>5959.7477064220184</v>
      </c>
    </row>
    <row r="11" spans="1:6" ht="31.5" customHeight="1" x14ac:dyDescent="0.2">
      <c r="A11" s="5" t="s">
        <v>16</v>
      </c>
      <c r="B11" s="7"/>
      <c r="C11" s="7">
        <v>-126</v>
      </c>
      <c r="D11" s="6"/>
      <c r="E11" s="8">
        <v>-289</v>
      </c>
      <c r="F11" s="6">
        <f t="shared" si="1"/>
        <v>43.598615916955019</v>
      </c>
    </row>
    <row r="12" spans="1:6" ht="25.5" customHeight="1" x14ac:dyDescent="0.2">
      <c r="A12" s="2" t="s">
        <v>15</v>
      </c>
      <c r="B12" s="7"/>
      <c r="C12" s="7"/>
      <c r="D12" s="6"/>
      <c r="E12" s="8"/>
      <c r="F12" s="6"/>
    </row>
    <row r="13" spans="1:6" ht="25.5" customHeight="1" x14ac:dyDescent="0.2">
      <c r="A13" s="2" t="s">
        <v>7</v>
      </c>
      <c r="B13" s="7">
        <v>600</v>
      </c>
      <c r="C13" s="7">
        <v>905</v>
      </c>
      <c r="D13" s="6">
        <f t="shared" si="0"/>
        <v>150.83333333333334</v>
      </c>
      <c r="E13" s="8">
        <v>763</v>
      </c>
      <c r="F13" s="6">
        <f t="shared" si="1"/>
        <v>118.61074705111403</v>
      </c>
    </row>
    <row r="14" spans="1:6" ht="25.5" customHeight="1" x14ac:dyDescent="0.2">
      <c r="A14" s="2" t="s">
        <v>8</v>
      </c>
      <c r="B14" s="7">
        <v>462</v>
      </c>
      <c r="C14" s="7">
        <v>431</v>
      </c>
      <c r="D14" s="6">
        <f t="shared" si="0"/>
        <v>93.290043290043286</v>
      </c>
      <c r="E14" s="8">
        <v>586</v>
      </c>
      <c r="F14" s="6">
        <f t="shared" si="1"/>
        <v>73.549488054607508</v>
      </c>
    </row>
    <row r="15" spans="1:6" ht="25.5" customHeight="1" x14ac:dyDescent="0.2">
      <c r="A15" s="2" t="s">
        <v>17</v>
      </c>
      <c r="B15" s="7"/>
      <c r="C15" s="7"/>
      <c r="D15" s="6"/>
      <c r="E15" s="8"/>
      <c r="F15" s="6"/>
    </row>
    <row r="16" spans="1:6" ht="25.5" customHeight="1" x14ac:dyDescent="0.2">
      <c r="A16" s="2" t="s">
        <v>9</v>
      </c>
      <c r="B16" s="7">
        <f>SUM(B5:B15)</f>
        <v>89682</v>
      </c>
      <c r="C16" s="7">
        <f>C5+C6+C7+C13+C14</f>
        <v>132918</v>
      </c>
      <c r="D16" s="6">
        <f t="shared" si="0"/>
        <v>148.21034321268482</v>
      </c>
      <c r="E16" s="8">
        <v>140842</v>
      </c>
      <c r="F16" s="6">
        <f t="shared" si="1"/>
        <v>94.373837349654224</v>
      </c>
    </row>
  </sheetData>
  <mergeCells count="1">
    <mergeCell ref="A2:F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2022-12-27T04:49:24Z</cp:lastPrinted>
  <dcterms:created xsi:type="dcterms:W3CDTF">2015-06-05T18:19:34Z</dcterms:created>
  <dcterms:modified xsi:type="dcterms:W3CDTF">2023-08-15T03:37:42Z</dcterms:modified>
</cp:coreProperties>
</file>